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Social Footprint Search Queries" sheetId="1" r:id="rId1"/>
  </sheets>
  <calcPr calcId="145621"/>
</workbook>
</file>

<file path=xl/calcChain.xml><?xml version="1.0" encoding="utf-8"?>
<calcChain xmlns="http://schemas.openxmlformats.org/spreadsheetml/2006/main">
  <c r="G22" i="1" l="1"/>
  <c r="D22" i="1"/>
  <c r="C17" i="1" l="1"/>
  <c r="K18" i="1"/>
  <c r="K19" i="1"/>
  <c r="K22" i="1" s="1"/>
  <c r="J19" i="1"/>
  <c r="J22" i="1" s="1"/>
  <c r="I19" i="1"/>
  <c r="I23" i="1" s="1"/>
  <c r="H19" i="1"/>
  <c r="H23" i="1" s="1"/>
  <c r="G19" i="1"/>
  <c r="G23" i="1" s="1"/>
  <c r="F19" i="1"/>
  <c r="F23" i="1" s="1"/>
  <c r="E19" i="1"/>
  <c r="E24" i="1" s="1"/>
  <c r="D19" i="1"/>
  <c r="D24" i="1" s="1"/>
  <c r="C19" i="1"/>
  <c r="C23" i="1" s="1"/>
  <c r="J18" i="1"/>
  <c r="I18" i="1"/>
  <c r="H18" i="1"/>
  <c r="G18" i="1"/>
  <c r="F18" i="1"/>
  <c r="E18" i="1"/>
  <c r="D18" i="1"/>
  <c r="C18" i="1"/>
  <c r="I24" i="1" l="1"/>
  <c r="G27" i="1"/>
  <c r="D27" i="1"/>
  <c r="D28" i="1"/>
  <c r="K28" i="1"/>
  <c r="K20" i="1"/>
  <c r="F24" i="1"/>
  <c r="F26" i="1"/>
  <c r="C21" i="1"/>
  <c r="G24" i="1"/>
  <c r="G26" i="1"/>
  <c r="D21" i="1"/>
  <c r="C27" i="1"/>
  <c r="H28" i="1"/>
  <c r="G20" i="1"/>
  <c r="K21" i="1"/>
  <c r="K24" i="1"/>
  <c r="G28" i="1"/>
  <c r="D20" i="1"/>
  <c r="C28" i="1"/>
  <c r="I28" i="1"/>
  <c r="J20" i="1"/>
  <c r="K27" i="1"/>
  <c r="E25" i="1"/>
  <c r="J25" i="1"/>
  <c r="E26" i="1"/>
  <c r="C25" i="1"/>
  <c r="K25" i="1"/>
  <c r="E27" i="1"/>
  <c r="H26" i="1"/>
  <c r="J28" i="1"/>
  <c r="F21" i="1"/>
  <c r="E20" i="1"/>
  <c r="J27" i="1"/>
  <c r="E21" i="1"/>
  <c r="I22" i="1"/>
  <c r="D25" i="1"/>
  <c r="C26" i="1"/>
  <c r="E28" i="1"/>
  <c r="H27" i="1"/>
  <c r="K26" i="1"/>
  <c r="G21" i="1"/>
  <c r="F20" i="1"/>
  <c r="H21" i="1"/>
  <c r="F25" i="1"/>
  <c r="F27" i="1"/>
  <c r="I26" i="1"/>
  <c r="I21" i="1"/>
  <c r="H20" i="1"/>
  <c r="H24" i="1"/>
  <c r="G25" i="1"/>
  <c r="D26" i="1"/>
  <c r="F28" i="1"/>
  <c r="I27" i="1"/>
  <c r="C22" i="1"/>
  <c r="J21" i="1"/>
  <c r="I20" i="1"/>
  <c r="H25" i="1"/>
  <c r="J24" i="1"/>
  <c r="I25" i="1"/>
  <c r="J26" i="1"/>
  <c r="C20" i="1"/>
  <c r="F22" i="1"/>
  <c r="E22" i="1"/>
  <c r="E23" i="1"/>
  <c r="J23" i="1"/>
  <c r="K23" i="1"/>
  <c r="D23" i="1"/>
  <c r="C24" i="1"/>
  <c r="H22" i="1"/>
</calcChain>
</file>

<file path=xl/sharedStrings.xml><?xml version="1.0" encoding="utf-8"?>
<sst xmlns="http://schemas.openxmlformats.org/spreadsheetml/2006/main" count="77" uniqueCount="75">
  <si>
    <t>Name</t>
  </si>
  <si>
    <t>Martin Woods</t>
  </si>
  <si>
    <t>Leeds</t>
  </si>
  <si>
    <t>Facebook</t>
  </si>
  <si>
    <t>Linkedin</t>
  </si>
  <si>
    <t>Twitter</t>
  </si>
  <si>
    <t>Bebo</t>
  </si>
  <si>
    <t>Country</t>
  </si>
  <si>
    <t>UK</t>
  </si>
  <si>
    <t>Useful Search Oporators</t>
  </si>
  <si>
    <t>site:</t>
  </si>
  <si>
    <t>Description</t>
  </si>
  <si>
    <t>MySpace</t>
  </si>
  <si>
    <t>Pinterest</t>
  </si>
  <si>
    <t>Google +</t>
  </si>
  <si>
    <t>facebook.com</t>
  </si>
  <si>
    <t>linkedin.com</t>
  </si>
  <si>
    <t>twitter.com</t>
  </si>
  <si>
    <t>pinterest.com</t>
  </si>
  <si>
    <t>plus.google.com</t>
  </si>
  <si>
    <t>bebo.com</t>
  </si>
  <si>
    <t>myspace.com</t>
  </si>
  <si>
    <t>Bradford University</t>
  </si>
  <si>
    <t xml:space="preserve">Google Universal </t>
  </si>
  <si>
    <t>Google Images</t>
  </si>
  <si>
    <t>Site /Search</t>
  </si>
  <si>
    <t>URL</t>
  </si>
  <si>
    <t>Sport</t>
  </si>
  <si>
    <t>tennis</t>
  </si>
  <si>
    <t>"</t>
  </si>
  <si>
    <t>Yeadon</t>
  </si>
  <si>
    <t>High School</t>
  </si>
  <si>
    <t>College / Sixth Form</t>
  </si>
  <si>
    <t>Benton Park</t>
  </si>
  <si>
    <t>Surname</t>
  </si>
  <si>
    <t>Martin</t>
  </si>
  <si>
    <t>Woods</t>
  </si>
  <si>
    <t>University</t>
  </si>
  <si>
    <t>Personal Details</t>
  </si>
  <si>
    <t xml:space="preserve">Can be used to create "phrases". Google will only display the phrase as it appears in the body text. </t>
  </si>
  <si>
    <t>Hobby</t>
  </si>
  <si>
    <t>photography</t>
  </si>
  <si>
    <t>People typically search around geographic locations, place names, hobbies and activities. Below are examples of how people may search for information about you during the recruitment process.</t>
  </si>
  <si>
    <t>google.co.uk</t>
  </si>
  <si>
    <t>Instructions</t>
  </si>
  <si>
    <t>This tool is designed to help graduates and other job seekers research their digital footprint using search engines to data mine personal information which you might not want employers to see.</t>
  </si>
  <si>
    <t>It may also be used to help candidates research likely interviewers’ details. You can then use this information to your advantage;</t>
  </si>
  <si>
    <t>Where are they from?</t>
  </si>
  <si>
    <t>Which University did they added?</t>
  </si>
  <si>
    <t xml:space="preserve">What are their hobbies? </t>
  </si>
  <si>
    <t>Delete old social profiles</t>
  </si>
  <si>
    <t>Lock down social media profiles (make invisible unless they know you)</t>
  </si>
  <si>
    <t>Find out which social profiles you’re lacking (don’t have a Linkedin profile yet?)</t>
  </si>
  <si>
    <t>Research / plan questions to ask your interviewer</t>
  </si>
  <si>
    <t>Research / plan areas of similar interest and/or experience</t>
  </si>
  <si>
    <t>Remember people hire people they like, have things in common with and feel that they can work with. It’s not just about your academic record and experience!</t>
  </si>
  <si>
    <t>Can be used before a domain name to only show results from a specified domain. It can also be used to not show any results from a domain by adding a minus symbol in front.</t>
  </si>
  <si>
    <t>Use this tool to</t>
  </si>
  <si>
    <t xml:space="preserve">Produced by </t>
  </si>
  <si>
    <t>Digital Footprint Checker by Martin Woods is licensed under a Creative Commons Attribution-ShareAlike 3.0 Unported License.</t>
  </si>
  <si>
    <t>Google+</t>
  </si>
  <si>
    <t>Website</t>
  </si>
  <si>
    <t>mocwoods</t>
  </si>
  <si>
    <t>https://plus.google.com/u/0/112201671991051751738/</t>
  </si>
  <si>
    <t>SEO Manager</t>
  </si>
  <si>
    <t>Company</t>
  </si>
  <si>
    <t>Position</t>
  </si>
  <si>
    <t>Blueclaw Search</t>
  </si>
  <si>
    <t>If you have any questions, or would like further help with your digital foot print drop me a Tweet!</t>
  </si>
  <si>
    <t>Benton Park Sixth Form</t>
  </si>
  <si>
    <t>Home Town / City</t>
  </si>
  <si>
    <t>Current Town / City</t>
  </si>
  <si>
    <t>SEO</t>
  </si>
  <si>
    <t>Job Title /  Sector</t>
  </si>
  <si>
    <t>www.martinwoods.me.uk</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</si>
</sst>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rgb="FF3F3F76"/>
      <name val="Calibri"/>
      <family val="2"/>
      <scheme val="minor"/>
    </font>
    <font>
      <b/>
      <sz val="11"/>
      <color rgb="FFFA7D00"/>
      <name val="Calibri"/>
      <family val="2"/>
      <scheme val="minor"/>
    </font>
    <font>
      <sz val="11"/>
      <color theme="0"/>
      <name val="Calibri"/>
      <family val="2"/>
      <scheme val="minor"/>
    </font>
    <font>
      <u/>
      <sz val="11"/>
      <color theme="10"/>
      <name val="Calibri"/>
      <family val="2"/>
      <scheme val="minor"/>
    </font>
    <font>
      <sz val="11"/>
      <color rgb="FF00B0F0"/>
      <name val="Calibri"/>
      <family val="2"/>
      <scheme val="minor"/>
    </font>
    <font>
      <b/>
      <sz val="11"/>
      <color rgb="FF00B0F0"/>
      <name val="Calibri"/>
      <family val="2"/>
      <scheme val="minor"/>
    </font>
    <font>
      <b/>
      <sz val="20"/>
      <color rgb="FF00B0F0"/>
      <name val="Calibri"/>
      <family val="2"/>
      <scheme val="minor"/>
    </font>
    <font>
      <sz val="12"/>
      <color theme="8"/>
      <name val="Calibri"/>
      <family val="2"/>
      <scheme val="minor"/>
    </font>
    <font>
      <i/>
      <sz val="12"/>
      <color theme="8"/>
      <name val="Calibri"/>
      <family val="2"/>
      <scheme val="minor"/>
    </font>
    <font>
      <b/>
      <u/>
      <sz val="12"/>
      <color theme="8"/>
      <name val="Calibri"/>
      <family val="2"/>
      <scheme val="minor"/>
    </font>
    <font>
      <b/>
      <sz val="11"/>
      <color theme="8"/>
      <name val="Calibri"/>
      <family val="2"/>
      <scheme val="minor"/>
    </font>
    <font>
      <i/>
      <sz val="11"/>
      <color rgb="FF00B0F0"/>
      <name val="Calibri"/>
      <family val="2"/>
      <scheme val="minor"/>
    </font>
    <font>
      <i/>
      <sz val="11"/>
      <color theme="8"/>
      <name val="Calibri"/>
      <family val="2"/>
      <scheme val="minor"/>
    </font>
    <font>
      <i/>
      <u/>
      <sz val="11"/>
      <color theme="8"/>
      <name val="Calibri"/>
      <family val="2"/>
      <scheme val="minor"/>
    </font>
    <font>
      <u/>
      <sz val="11"/>
      <color theme="0"/>
      <name val="Calibri"/>
      <family val="2"/>
      <scheme val="minor"/>
    </font>
    <font>
      <u/>
      <sz val="11"/>
      <color rgb="FF00B0F0"/>
      <name val="Calibri"/>
      <family val="2"/>
      <scheme val="minor"/>
    </font>
    <font>
      <u/>
      <sz val="11"/>
      <color theme="8"/>
      <name val="Calibri"/>
      <family val="2"/>
      <scheme val="min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9"/>
        <bgColor indexed="64"/>
      </patternFill>
    </fill>
    <fill>
      <patternFill patternType="solid">
        <fgColor rgb="FFF79646"/>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1" applyNumberFormat="0" applyAlignment="0" applyProtection="0"/>
    <xf numFmtId="0" fontId="4" fillId="0" borderId="0" applyNumberFormat="0" applyFill="0" applyBorder="0" applyAlignment="0" applyProtection="0"/>
  </cellStyleXfs>
  <cellXfs count="31">
    <xf numFmtId="0" fontId="0" fillId="0" borderId="0" xfId="0"/>
    <xf numFmtId="0" fontId="0" fillId="0" borderId="0" xfId="0" applyFont="1"/>
    <xf numFmtId="0" fontId="2" fillId="3" borderId="1" xfId="2"/>
    <xf numFmtId="0" fontId="5" fillId="0" borderId="0" xfId="0" applyFont="1"/>
    <xf numFmtId="0" fontId="6" fillId="0" borderId="0" xfId="0" applyFont="1"/>
    <xf numFmtId="0" fontId="7" fillId="0" borderId="0" xfId="0" applyFont="1" applyAlignment="1"/>
    <xf numFmtId="0" fontId="6" fillId="0" borderId="0" xfId="0" applyFont="1" applyAlignment="1">
      <alignment horizontal="left"/>
    </xf>
    <xf numFmtId="0" fontId="3" fillId="4" borderId="1" xfId="1" applyFont="1" applyFill="1"/>
    <xf numFmtId="0" fontId="3" fillId="5" borderId="1" xfId="1" applyFont="1" applyFill="1"/>
    <xf numFmtId="0" fontId="5" fillId="0" borderId="0" xfId="0" applyFont="1" applyAlignment="1">
      <alignment horizontal="center"/>
    </xf>
    <xf numFmtId="0" fontId="0" fillId="0" borderId="0" xfId="0" applyAlignment="1"/>
    <xf numFmtId="0" fontId="6" fillId="0" borderId="0" xfId="0" applyFont="1" applyAlignment="1">
      <alignment wrapText="1"/>
    </xf>
    <xf numFmtId="0" fontId="5" fillId="0" borderId="0" xfId="0" applyFont="1" applyAlignment="1"/>
    <xf numFmtId="0" fontId="5" fillId="0" borderId="0" xfId="0" applyFont="1" applyAlignment="1">
      <alignment vertical="top"/>
    </xf>
    <xf numFmtId="0" fontId="5" fillId="0" borderId="0" xfId="0" applyFont="1" applyAlignment="1">
      <alignment vertical="top" wrapText="1"/>
    </xf>
    <xf numFmtId="0" fontId="6" fillId="0" borderId="0" xfId="0" applyFont="1" applyAlignment="1">
      <alignment vertical="top"/>
    </xf>
    <xf numFmtId="0" fontId="7" fillId="0" borderId="0" xfId="0" applyFont="1" applyAlignment="1">
      <alignment vertical="top"/>
    </xf>
    <xf numFmtId="0" fontId="8" fillId="0" borderId="0" xfId="0" applyFont="1" applyFill="1" applyAlignment="1">
      <alignment vertical="center"/>
    </xf>
    <xf numFmtId="0" fontId="9" fillId="0" borderId="0" xfId="0" applyFont="1" applyFill="1" applyAlignment="1">
      <alignment horizontal="left" vertical="center" indent="3"/>
    </xf>
    <xf numFmtId="0" fontId="10" fillId="0" borderId="0" xfId="0" applyFont="1" applyFill="1" applyAlignment="1">
      <alignment vertical="center"/>
    </xf>
    <xf numFmtId="0" fontId="6" fillId="0" borderId="0" xfId="0" applyFont="1" applyAlignment="1">
      <alignment horizontal="right"/>
    </xf>
    <xf numFmtId="0" fontId="11" fillId="0" borderId="0" xfId="0" applyFont="1" applyAlignment="1">
      <alignment horizontal="right"/>
    </xf>
    <xf numFmtId="0" fontId="12" fillId="0" borderId="0" xfId="0" applyFont="1" applyFill="1" applyBorder="1"/>
    <xf numFmtId="0" fontId="14" fillId="0" borderId="0" xfId="3" applyFont="1"/>
    <xf numFmtId="0" fontId="13" fillId="0" borderId="0" xfId="0" applyFont="1"/>
    <xf numFmtId="0" fontId="15" fillId="5" borderId="2" xfId="3" applyFont="1" applyFill="1" applyBorder="1"/>
    <xf numFmtId="0" fontId="0" fillId="0" borderId="0" xfId="0" applyAlignment="1">
      <alignment wrapText="1"/>
    </xf>
    <xf numFmtId="0" fontId="12" fillId="0" borderId="0" xfId="0" applyFont="1" applyFill="1" applyBorder="1" applyAlignment="1">
      <alignment wrapText="1"/>
    </xf>
    <xf numFmtId="0" fontId="0" fillId="0" borderId="0" xfId="0" applyAlignment="1">
      <alignment horizontal="center"/>
    </xf>
    <xf numFmtId="0" fontId="16" fillId="0" borderId="0" xfId="3" applyFont="1" applyFill="1" applyBorder="1"/>
    <xf numFmtId="0" fontId="17" fillId="0" borderId="0" xfId="3" applyFont="1"/>
  </cellXfs>
  <cellStyles count="4">
    <cellStyle name="Calculation" xfId="2" builtinId="22"/>
    <cellStyle name="Hyperlink" xfId="3" builtinId="8"/>
    <cellStyle name="Input" xfId="1" builtinId="20"/>
    <cellStyle name="Normal" xfId="0" builtinId="0"/>
  </cellStyles>
  <dxfs count="0"/>
  <tableStyles count="0" defaultTableStyle="TableStyleMedium2" defaultPivotStyle="PivotStyleLight16"/>
  <colors>
    <mruColors>
      <color rgb="FF7AC3FD"/>
      <color rgb="FFF7964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creativecommons.org/licenses/by-sa/3.0/deed.en_US"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1107281</xdr:colOff>
      <xdr:row>3</xdr:row>
      <xdr:rowOff>35718</xdr:rowOff>
    </xdr:from>
    <xdr:to>
      <xdr:col>3</xdr:col>
      <xdr:colOff>2174081</xdr:colOff>
      <xdr:row>15</xdr:row>
      <xdr:rowOff>97630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03094" y="761999"/>
          <a:ext cx="4638675" cy="3038475"/>
        </a:xfrm>
        <a:prstGeom prst="rect">
          <a:avLst/>
        </a:prstGeom>
      </xdr:spPr>
    </xdr:pic>
    <xdr:clientData/>
  </xdr:twoCellAnchor>
  <xdr:twoCellAnchor editAs="oneCell">
    <xdr:from>
      <xdr:col>4</xdr:col>
      <xdr:colOff>3345656</xdr:colOff>
      <xdr:row>14</xdr:row>
      <xdr:rowOff>130969</xdr:rowOff>
    </xdr:from>
    <xdr:to>
      <xdr:col>5</xdr:col>
      <xdr:colOff>534054</xdr:colOff>
      <xdr:row>14</xdr:row>
      <xdr:rowOff>524620</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989969" y="3071813"/>
          <a:ext cx="1117460" cy="393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twitter.com/mocwoods" TargetMode="External"/><Relationship Id="rId7" Type="http://schemas.openxmlformats.org/officeDocument/2006/relationships/printerSettings" Target="../printerSettings/printerSettings1.bin"/><Relationship Id="rId2" Type="http://schemas.openxmlformats.org/officeDocument/2006/relationships/hyperlink" Target="http://creativecommons.org/licenses/by-sa/3.0/deed.en_US" TargetMode="External"/><Relationship Id="rId1" Type="http://schemas.openxmlformats.org/officeDocument/2006/relationships/hyperlink" Target="http://creativecommons.org/licenses/by-sa/3.0/deed.en_US" TargetMode="External"/><Relationship Id="rId6" Type="http://schemas.openxmlformats.org/officeDocument/2006/relationships/hyperlink" Target="http://www.blueclawsearch.co.uk/" TargetMode="External"/><Relationship Id="rId5" Type="http://schemas.openxmlformats.org/officeDocument/2006/relationships/hyperlink" Target="../Downloads/?utm_source=Social%2BMedia%2BProfile%2BChecking%2BTool&amp;utm_medium=application&amp;utm_campaign=lmu" TargetMode="External"/><Relationship Id="rId4" Type="http://schemas.openxmlformats.org/officeDocument/2006/relationships/hyperlink" Target="https://plus.google.com/u/0/1122016719910517517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zoomScale="80" zoomScaleNormal="80" workbookViewId="0">
      <pane xSplit="2" topLeftCell="C1" activePane="topRight" state="frozen"/>
      <selection pane="topRight" activeCell="C30" sqref="C30"/>
    </sheetView>
  </sheetViews>
  <sheetFormatPr defaultRowHeight="15" x14ac:dyDescent="0.25"/>
  <cols>
    <col min="1" max="1" width="23" customWidth="1"/>
    <col min="2" max="2" width="45.85546875" customWidth="1"/>
    <col min="3" max="3" width="53.5703125" customWidth="1"/>
    <col min="4" max="4" width="52.140625" customWidth="1"/>
    <col min="5" max="6" width="58.85546875" bestFit="1" customWidth="1"/>
    <col min="7" max="7" width="66" bestFit="1" customWidth="1"/>
    <col min="8" max="8" width="49.28515625" bestFit="1" customWidth="1"/>
    <col min="9" max="9" width="59.42578125" bestFit="1" customWidth="1"/>
    <col min="10" max="10" width="53.140625" bestFit="1" customWidth="1"/>
    <col min="11" max="11" width="61" bestFit="1" customWidth="1"/>
  </cols>
  <sheetData>
    <row r="1" spans="1:11" ht="26.25" x14ac:dyDescent="0.4">
      <c r="B1" s="5" t="s">
        <v>38</v>
      </c>
      <c r="C1" s="28"/>
      <c r="D1" s="28"/>
      <c r="E1" s="5" t="s">
        <v>44</v>
      </c>
      <c r="F1" s="16"/>
      <c r="G1" s="10"/>
      <c r="H1" s="10"/>
      <c r="I1" s="10"/>
      <c r="J1" s="10"/>
      <c r="K1" s="10"/>
    </row>
    <row r="2" spans="1:11" ht="15.75" customHeight="1" x14ac:dyDescent="0.25">
      <c r="A2" s="4" t="s">
        <v>0</v>
      </c>
      <c r="B2" s="8" t="s">
        <v>35</v>
      </c>
      <c r="C2" s="28"/>
      <c r="D2" s="28"/>
      <c r="E2" s="17" t="s">
        <v>45</v>
      </c>
      <c r="F2" s="10"/>
      <c r="G2" s="10"/>
      <c r="H2" s="10"/>
      <c r="I2" s="10"/>
      <c r="J2" s="10"/>
      <c r="K2" s="10"/>
    </row>
    <row r="3" spans="1:11" ht="15" customHeight="1" x14ac:dyDescent="0.25">
      <c r="A3" s="4" t="s">
        <v>34</v>
      </c>
      <c r="B3" s="7" t="s">
        <v>36</v>
      </c>
      <c r="C3" s="28"/>
      <c r="D3" s="28"/>
      <c r="E3" s="17" t="s">
        <v>46</v>
      </c>
      <c r="F3" s="10"/>
      <c r="G3" s="10"/>
      <c r="H3" s="10"/>
      <c r="I3" s="10"/>
      <c r="J3" s="10"/>
      <c r="K3" s="10"/>
    </row>
    <row r="4" spans="1:11" ht="15.75" x14ac:dyDescent="0.25">
      <c r="A4" s="4" t="s">
        <v>70</v>
      </c>
      <c r="B4" s="7" t="s">
        <v>30</v>
      </c>
      <c r="C4" s="28"/>
      <c r="D4" s="28"/>
      <c r="E4" s="18" t="s">
        <v>47</v>
      </c>
      <c r="G4" s="10"/>
      <c r="H4" s="10"/>
      <c r="I4" s="10"/>
      <c r="J4" s="10"/>
      <c r="K4" s="10"/>
    </row>
    <row r="5" spans="1:11" ht="15.75" x14ac:dyDescent="0.25">
      <c r="A5" s="4" t="s">
        <v>71</v>
      </c>
      <c r="B5" s="7" t="s">
        <v>2</v>
      </c>
      <c r="C5" s="28"/>
      <c r="D5" s="28"/>
      <c r="E5" s="18" t="s">
        <v>48</v>
      </c>
      <c r="G5" s="10"/>
      <c r="H5" s="10"/>
      <c r="I5" s="10"/>
      <c r="J5" s="10"/>
      <c r="K5" s="10"/>
    </row>
    <row r="6" spans="1:11" ht="15.75" x14ac:dyDescent="0.25">
      <c r="A6" s="4" t="s">
        <v>31</v>
      </c>
      <c r="B6" s="7" t="s">
        <v>33</v>
      </c>
      <c r="C6" s="28"/>
      <c r="D6" s="28"/>
      <c r="E6" s="18" t="s">
        <v>49</v>
      </c>
      <c r="G6" s="10"/>
      <c r="H6" s="10"/>
      <c r="I6" s="10"/>
      <c r="J6" s="10"/>
      <c r="K6" s="10"/>
    </row>
    <row r="7" spans="1:11" ht="15.75" x14ac:dyDescent="0.25">
      <c r="A7" s="4" t="s">
        <v>32</v>
      </c>
      <c r="B7" s="7" t="s">
        <v>69</v>
      </c>
      <c r="C7" s="28"/>
      <c r="D7" s="28"/>
      <c r="E7" s="19" t="s">
        <v>57</v>
      </c>
      <c r="G7" s="10"/>
      <c r="H7" s="10"/>
      <c r="I7" s="10"/>
      <c r="J7" s="10"/>
      <c r="K7" s="10"/>
    </row>
    <row r="8" spans="1:11" ht="15.75" x14ac:dyDescent="0.25">
      <c r="A8" s="4" t="s">
        <v>37</v>
      </c>
      <c r="B8" s="7" t="s">
        <v>22</v>
      </c>
      <c r="C8" s="28"/>
      <c r="D8" s="28"/>
      <c r="E8" s="18" t="s">
        <v>50</v>
      </c>
      <c r="G8" s="10"/>
      <c r="H8" s="10"/>
      <c r="I8" s="10"/>
      <c r="J8" s="10"/>
      <c r="K8" s="10"/>
    </row>
    <row r="9" spans="1:11" ht="15.75" x14ac:dyDescent="0.25">
      <c r="A9" s="4" t="s">
        <v>7</v>
      </c>
      <c r="B9" s="7" t="s">
        <v>8</v>
      </c>
      <c r="C9" s="28"/>
      <c r="D9" s="28"/>
      <c r="E9" s="18" t="s">
        <v>51</v>
      </c>
      <c r="G9" s="10"/>
      <c r="H9" s="10"/>
      <c r="I9" s="10"/>
      <c r="J9" s="10"/>
      <c r="K9" s="10"/>
    </row>
    <row r="10" spans="1:11" ht="15.75" x14ac:dyDescent="0.25">
      <c r="A10" s="4" t="s">
        <v>40</v>
      </c>
      <c r="B10" s="7" t="s">
        <v>41</v>
      </c>
      <c r="C10" s="28"/>
      <c r="D10" s="28"/>
      <c r="E10" s="18" t="s">
        <v>52</v>
      </c>
      <c r="G10" s="10"/>
      <c r="H10" s="10"/>
      <c r="I10" s="10"/>
      <c r="J10" s="10"/>
      <c r="K10" s="10"/>
    </row>
    <row r="11" spans="1:11" ht="15.75" x14ac:dyDescent="0.25">
      <c r="A11" s="4" t="s">
        <v>27</v>
      </c>
      <c r="B11" s="7" t="s">
        <v>28</v>
      </c>
      <c r="C11" s="28"/>
      <c r="D11" s="28"/>
      <c r="E11" s="18" t="s">
        <v>53</v>
      </c>
      <c r="G11" s="10"/>
      <c r="H11" s="10"/>
      <c r="I11" s="10"/>
      <c r="J11" s="10"/>
      <c r="K11" s="10"/>
    </row>
    <row r="12" spans="1:11" ht="15.75" x14ac:dyDescent="0.25">
      <c r="A12" s="4" t="s">
        <v>73</v>
      </c>
      <c r="B12" s="7" t="s">
        <v>72</v>
      </c>
      <c r="C12" s="28"/>
      <c r="D12" s="28"/>
      <c r="E12" s="18" t="s">
        <v>54</v>
      </c>
      <c r="G12" s="10"/>
      <c r="H12" s="10"/>
      <c r="I12" s="10"/>
      <c r="J12" s="10"/>
      <c r="K12" s="10"/>
    </row>
    <row r="13" spans="1:11" ht="15.75" x14ac:dyDescent="0.25">
      <c r="A13" s="4"/>
      <c r="B13" s="1"/>
      <c r="C13" s="28"/>
      <c r="D13" s="28"/>
      <c r="E13" s="19" t="s">
        <v>55</v>
      </c>
      <c r="G13" s="10"/>
      <c r="H13" s="10"/>
      <c r="I13" s="10"/>
      <c r="J13" s="10"/>
      <c r="K13" s="10"/>
    </row>
    <row r="14" spans="1:11" x14ac:dyDescent="0.25">
      <c r="A14" s="4" t="s">
        <v>9</v>
      </c>
      <c r="B14" s="11" t="s">
        <v>11</v>
      </c>
      <c r="C14" s="28"/>
      <c r="D14" s="28"/>
      <c r="E14" s="3"/>
      <c r="G14" s="3"/>
      <c r="H14" s="3"/>
      <c r="I14" s="3"/>
      <c r="J14" s="3"/>
      <c r="K14" s="3"/>
    </row>
    <row r="15" spans="1:11" ht="60" x14ac:dyDescent="0.25">
      <c r="A15" s="13" t="s">
        <v>10</v>
      </c>
      <c r="B15" s="14" t="s">
        <v>56</v>
      </c>
      <c r="C15" s="28"/>
      <c r="D15" s="28"/>
      <c r="E15" s="24" t="s">
        <v>59</v>
      </c>
      <c r="F15" s="24"/>
      <c r="G15" s="3"/>
      <c r="H15" s="3"/>
      <c r="I15" s="3"/>
      <c r="J15" s="3"/>
      <c r="K15" s="3"/>
    </row>
    <row r="16" spans="1:11" ht="49.5" customHeight="1" x14ac:dyDescent="0.25">
      <c r="A16" s="15" t="s">
        <v>29</v>
      </c>
      <c r="B16" s="14" t="s">
        <v>39</v>
      </c>
      <c r="C16" s="28"/>
      <c r="D16" s="28"/>
      <c r="E16" s="3"/>
      <c r="F16" s="3"/>
      <c r="G16" s="3"/>
      <c r="H16" s="3"/>
      <c r="I16" s="3"/>
      <c r="J16" s="3"/>
      <c r="K16" s="3"/>
    </row>
    <row r="17" spans="1:11" ht="26.25" x14ac:dyDescent="0.4">
      <c r="A17" s="3"/>
      <c r="C17" s="5" t="str">
        <f>CONCATENATE("Popular Search Phrases"," ","for ",B2," ",B3)</f>
        <v>Popular Search Phrases for Martin Woods</v>
      </c>
      <c r="E17" s="12" t="s">
        <v>42</v>
      </c>
      <c r="F17" s="9"/>
      <c r="G17" s="9"/>
      <c r="H17" s="9"/>
      <c r="I17" s="9"/>
      <c r="J17" s="9"/>
      <c r="K17" s="9"/>
    </row>
    <row r="18" spans="1:11" ht="15.75" customHeight="1" x14ac:dyDescent="0.25">
      <c r="A18" s="3"/>
      <c r="C18" s="6" t="str">
        <f>A4</f>
        <v>Home Town / City</v>
      </c>
      <c r="D18" s="6" t="str">
        <f>A5</f>
        <v>Current Town / City</v>
      </c>
      <c r="E18" s="6" t="str">
        <f>A6</f>
        <v>High School</v>
      </c>
      <c r="F18" s="6" t="str">
        <f>A7</f>
        <v>College / Sixth Form</v>
      </c>
      <c r="G18" s="6" t="str">
        <f>A8</f>
        <v>University</v>
      </c>
      <c r="H18" s="6" t="str">
        <f>A9</f>
        <v>Country</v>
      </c>
      <c r="I18" s="6" t="str">
        <f>A10</f>
        <v>Hobby</v>
      </c>
      <c r="J18" s="6" t="str">
        <f>A11</f>
        <v>Sport</v>
      </c>
      <c r="K18" s="6" t="str">
        <f>A12</f>
        <v>Job Title /  Sector</v>
      </c>
    </row>
    <row r="19" spans="1:11" x14ac:dyDescent="0.25">
      <c r="A19" s="4" t="s">
        <v>25</v>
      </c>
      <c r="B19" s="4" t="s">
        <v>26</v>
      </c>
      <c r="C19" s="2" t="str">
        <f>CONCATENATE(B2," ",B3," ",B4,)</f>
        <v>Martin Woods Yeadon</v>
      </c>
      <c r="D19" s="2" t="str">
        <f>CONCATENATE(B2," ",B3," ",B5,)</f>
        <v>Martin Woods Leeds</v>
      </c>
      <c r="E19" s="2" t="str">
        <f>CONCATENATE(B2," ",B3," ",B6,)</f>
        <v>Martin Woods Benton Park</v>
      </c>
      <c r="F19" s="2" t="str">
        <f>CONCATENATE(B2," ",B3," ",B7,)</f>
        <v>Martin Woods Benton Park Sixth Form</v>
      </c>
      <c r="G19" s="2" t="str">
        <f>CONCATENATE(B2," ",B3," ",B8,)</f>
        <v>Martin Woods Bradford University</v>
      </c>
      <c r="H19" s="2" t="str">
        <f>CONCATENATE(B2," ",B3," ",B9,)</f>
        <v>Martin Woods UK</v>
      </c>
      <c r="I19" s="2" t="str">
        <f>CONCATENATE(B2," ",B3," ",B10,)</f>
        <v>Martin Woods photography</v>
      </c>
      <c r="J19" s="2" t="str">
        <f>CONCATENATE(B2," ",B3," ",B11,)</f>
        <v>Martin Woods tennis</v>
      </c>
      <c r="K19" s="2" t="str">
        <f>CONCATENATE(B2," ",B3," ",B12,)</f>
        <v>Martin Woods SEO</v>
      </c>
    </row>
    <row r="20" spans="1:11" x14ac:dyDescent="0.25">
      <c r="A20" s="4" t="s">
        <v>23</v>
      </c>
      <c r="B20" s="3" t="s">
        <v>43</v>
      </c>
      <c r="C20" s="25" t="str">
        <f>HYPERLINK(CONCATENATE("http://www.google.co.uk/#hl=en&amp;tbo=d&amp;pws=0&amp;q="," ",C19),(CONCATENATE("Search ",A20," for ",A16,C19,A16)))</f>
        <v>Search Google Universal  for "Martin Woods Yeadon"</v>
      </c>
      <c r="D20" s="25" t="str">
        <f>HYPERLINK(CONCATENATE("http://www.google.co.uk/#hl=en&amp;tbo=d&amp;pws=0&amp;q="," ",D19),(CONCATENATE("Search ",A20," for ",A16,D19,A16)))</f>
        <v>Search Google Universal  for "Martin Woods Leeds"</v>
      </c>
      <c r="E20" s="25" t="str">
        <f>HYPERLINK(CONCATENATE("http://www.google.co.uk/#hl=en&amp;tbo=d&amp;pws=0&amp;q="," ",E19),(CONCATENATE("Search ",A20," for ",A16,E19,A16)))</f>
        <v>Search Google Universal  for "Martin Woods Benton Park"</v>
      </c>
      <c r="F20" s="25" t="str">
        <f>HYPERLINK(CONCATENATE("http://www.google.co.uk/#hl=en&amp;tbo=d&amp;pws=0&amp;q="," ",F19),(CONCATENATE("Search ",A20," for ",A16,F19,A16)))</f>
        <v>Search Google Universal  for "Martin Woods Benton Park Sixth Form"</v>
      </c>
      <c r="G20" s="25" t="str">
        <f>HYPERLINK(CONCATENATE("http://www.google.co.uk/#hl=en&amp;tbo=d&amp;pws=0&amp;q="," ",G19),(CONCATENATE("Search ",A20," for ",A16,G19,A16)))</f>
        <v>Search Google Universal  for "Martin Woods Bradford University"</v>
      </c>
      <c r="H20" s="25" t="str">
        <f>HYPERLINK(CONCATENATE("http://www.google.co.uk/#hl=en&amp;tbo=d&amp;pws=0&amp;q="," ",H19),(CONCATENATE("Search ",A20," for ",A16,H19,A16)))</f>
        <v>Search Google Universal  for "Martin Woods UK"</v>
      </c>
      <c r="I20" s="25" t="str">
        <f>HYPERLINK(CONCATENATE("http://www.google.co.uk/#hl=en&amp;tbo=d&amp;pws=0&amp;q="," ",I19),(CONCATENATE("Search ",A20," for ",A16,I19,A16)))</f>
        <v>Search Google Universal  for "Martin Woods photography"</v>
      </c>
      <c r="J20" s="25" t="str">
        <f>HYPERLINK(CONCATENATE("http://www.google.co.uk/#hl=en&amp;tbo=d&amp;pws=0&amp;q="," ",J19),(CONCATENATE("Search ",A20," for ",A16,J19,A16)))</f>
        <v>Search Google Universal  for "Martin Woods tennis"</v>
      </c>
      <c r="K20" s="25" t="str">
        <f>HYPERLINK(CONCATENATE("http://www.google.co.uk/#hl=en&amp;tbo=d&amp;pws=0&amp;q="," ",K19),(CONCATENATE("Search ",A20," for ",A16,K19,A16)))</f>
        <v>Search Google Universal  for "Martin Woods SEO"</v>
      </c>
    </row>
    <row r="21" spans="1:11" x14ac:dyDescent="0.25">
      <c r="A21" s="4" t="s">
        <v>24</v>
      </c>
      <c r="B21" s="3" t="s">
        <v>43</v>
      </c>
      <c r="C21" s="25" t="str">
        <f>HYPERLINK(CONCATENATE("http://www.google.co.uk/imghp#hl=en&amp;tbo=d&amp;pws=0&amp;tbm=isch&amp;q="," ",C19),(CONCATENATE("Search ",A21," for ",A16,C19,A16)))</f>
        <v>Search Google Images for "Martin Woods Yeadon"</v>
      </c>
      <c r="D21" s="25" t="str">
        <f>HYPERLINK(CONCATENATE("http://www.google.co.uk/imghp#hl=en&amp;tbo=d&amp;pws=0&amp;tbm=isch&amp;q="," ",D19),(CONCATENATE("Search ",A21," for ",A16,D19,A16)))</f>
        <v>Search Google Images for "Martin Woods Leeds"</v>
      </c>
      <c r="E21" s="25" t="str">
        <f>HYPERLINK(CONCATENATE("http://www.google.co.uk/imghp#hl=en&amp;tbo=d&amp;pws=0&amp;tbm=isch&amp;q="," ",E19),(CONCATENATE("Search ",A21," for ",A16,E19,A16)))</f>
        <v>Search Google Images for "Martin Woods Benton Park"</v>
      </c>
      <c r="F21" s="25" t="str">
        <f>HYPERLINK(CONCATENATE("http://www.google.co.uk/imghp#hl=en&amp;tbo=d&amp;pws=0&amp;tbm=isch&amp;q="," ",F19),(CONCATENATE("Search ",A21," for ",A16,F19,A16)))</f>
        <v>Search Google Images for "Martin Woods Benton Park Sixth Form"</v>
      </c>
      <c r="G21" s="25" t="str">
        <f>HYPERLINK(CONCATENATE("http://www.google.co.uk/imghp#hl=en&amp;tbo=d&amp;pws=0&amp;tbm=isch&amp;q="," ",G19),(CONCATENATE("Search ",A21," for ",A16,G19,A16)))</f>
        <v>Search Google Images for "Martin Woods Bradford University"</v>
      </c>
      <c r="H21" s="25" t="str">
        <f>HYPERLINK(CONCATENATE("http://www.google.co.uk/imghp#hl=en&amp;tbo=d&amp;pws=0&amp;tbm=isch&amp;q=B16"," ",H19),(CONCATENATE("Search ",A21," for ",A16,H19,A16)))</f>
        <v>Search Google Images for "Martin Woods UK"</v>
      </c>
      <c r="I21" s="25" t="str">
        <f>HYPERLINK(CONCATENATE("http://www.google.co.uk/imghp#hl=en&amp;tbo=d&amp;pws=0&amp;tbm=isch&amp;q=B16"," ",I19),(CONCATENATE("Search ",A21," for ",A16,I19,A16)))</f>
        <v>Search Google Images for "Martin Woods photography"</v>
      </c>
      <c r="J21" s="25" t="str">
        <f>HYPERLINK(CONCATENATE("http://www.google.co.uk/imghp#hl=en&amp;tbo=d&amp;pws=0&amp;tbm=isch&amp;q=B16"," ",J19),(CONCATENATE("Search ",A21," for ",A16,J19,A16)))</f>
        <v>Search Google Images for "Martin Woods tennis"</v>
      </c>
      <c r="K21" s="25" t="str">
        <f>HYPERLINK(CONCATENATE("http://www.google.co.uk/imghp#hl=en&amp;tbo=d&amp;pws=0&amp;tbm=isch&amp;q=B16"," ",K19),(CONCATENATE("Search ",A21," for ",A16,K19,A16)))</f>
        <v>Search Google Images for "Martin Woods SEO"</v>
      </c>
    </row>
    <row r="22" spans="1:11" x14ac:dyDescent="0.25">
      <c r="A22" s="4" t="s">
        <v>3</v>
      </c>
      <c r="B22" s="3" t="s">
        <v>15</v>
      </c>
      <c r="C22" s="25" t="str">
        <f>HYPERLINK(CONCATENATE("http://www.google.co.uk/#hl=en&amp;tbo=d&amp;pws=0&amp;sclient=psy-ab&amp;q=site:",B22," ",C19),(CONCATENATE("Search ",A22," for ",A16,C19,A16)))</f>
        <v>Search Facebook for "Martin Woods Yeadon"</v>
      </c>
      <c r="D22" s="25" t="str">
        <f>HYPERLINK(CONCATENATE("http://www.google.co.uk/#hl=en&amp;tbo=d&amp;pws=0&amp;sclient=psy-ab&amp;q=site:",B22," ",E19),(CONCATENATE("Search ",A22," for ",A16,D19,A16)))</f>
        <v>Search Facebook for "Martin Woods Leeds"</v>
      </c>
      <c r="E22" s="25" t="str">
        <f>HYPERLINK(CONCATENATE("http://www.google.co.uk/#hl=en&amp;tbo=d&amp;pws=0&amp;sclient=psy-ab&amp;q=site:",B22," ",E19),(CONCATENATE("Search ",A22," for ",A16,E19,A16)))</f>
        <v>Search Facebook for "Martin Woods Benton Park"</v>
      </c>
      <c r="F22" s="25" t="str">
        <f>HYPERLINK(CONCATENATE("http://www.google.co.uk/#hl=en&amp;tbo=d&amp;pws=0&amp;sclient=psy-ab&amp;q=site:",B22," ",F19),(CONCATENATE("Search ",A22," for ",A16,F19,A16)))</f>
        <v>Search Facebook for "Martin Woods Benton Park Sixth Form"</v>
      </c>
      <c r="G22" s="25" t="str">
        <f>HYPERLINK(CONCATENATE("http://www.google.co.uk/#hl=en&amp;tbo=d&amp;pws=0&amp;sclient=psy-ab&amp;q=site:",B22," ",G19),(CONCATENATE("Search ",A22," for ",A16,G19,A16)))</f>
        <v>Search Facebook for "Martin Woods Bradford University"</v>
      </c>
      <c r="H22" s="25" t="str">
        <f>HYPERLINK(CONCATENATE("http://www.google.co.uk/#hl=en&amp;tbo=d&amp;pws=0&amp;sclient=psy-ab&amp;q=site:",B22," ",H19),(CONCATENATE("Search ",A22," for ",A16,H19,A16)))</f>
        <v>Search Facebook for "Martin Woods UK"</v>
      </c>
      <c r="I22" s="25" t="str">
        <f>HYPERLINK(CONCATENATE("http://www.google.co.uk/#hl=en&amp;tbo=d&amp;pws=0&amp;sclient=psy-ab&amp;q=site:",B22," ",I19),(CONCATENATE("Search ",A22," for ",A16,I19,A16)))</f>
        <v>Search Facebook for "Martin Woods photography"</v>
      </c>
      <c r="J22" s="25" t="str">
        <f>HYPERLINK(CONCATENATE("http://www.google.co.uk/#hl=en&amp;tbo=d&amp;pws=0&amp;sclient=psy-ab&amp;q=site:",B22," ",J19),(CONCATENATE("Search ",A22," for ",A16,J19,A16)))</f>
        <v>Search Facebook for "Martin Woods tennis"</v>
      </c>
      <c r="K22" s="25" t="str">
        <f>HYPERLINK(CONCATENATE("http://www.google.co.uk/#hl=en&amp;tbo=d&amp;pws=0&amp;sclient=psy-ab&amp;q=site:",B22," ",K19),(CONCATENATE("Search ",A22," for ",A16,K19,A16)))</f>
        <v>Search Facebook for "Martin Woods SEO"</v>
      </c>
    </row>
    <row r="23" spans="1:11" x14ac:dyDescent="0.25">
      <c r="A23" s="4" t="s">
        <v>4</v>
      </c>
      <c r="B23" s="3" t="s">
        <v>16</v>
      </c>
      <c r="C23" s="25" t="str">
        <f>HYPERLINK(CONCATENATE("http://www.google.co.uk/#hl=en&amp;tbo=d&amp;pws=0&amp;sclient=psy-ab&amp;q=site:",B23," ",C19),(CONCATENATE("Search ",A23," for ",A16,C19,A16)))</f>
        <v>Search Linkedin for "Martin Woods Yeadon"</v>
      </c>
      <c r="D23" s="25" t="str">
        <f>HYPERLINK(CONCATENATE("http://www.google.co.uk/#hl=en&amp;tbo=d&amp;pws=0&amp;sclient=psy-ab&amp;q=site:",B23," ",D19),(CONCATENATE("Search ",B23," for ",A16,D19,A16)))</f>
        <v>Search linkedin.com for "Martin Woods Leeds"</v>
      </c>
      <c r="E23" s="25" t="str">
        <f>HYPERLINK(CONCATENATE("http://www.google.co.uk/#hl=en&amp;tbo=d&amp;pws=0&amp;sclient=psy-ab&amp;q=site:",B23," ",E19),(CONCATENATE("Search ",A23," for ",A16,E19,A16)))</f>
        <v>Search Linkedin for "Martin Woods Benton Park"</v>
      </c>
      <c r="F23" s="25" t="str">
        <f>HYPERLINK(CONCATENATE("http://www.google.co.uk/#hl=en&amp;tbo=d&amp;pws=0&amp;sclient=psy-ab&amp;q=site:",B23," ",F19),(CONCATENATE("Search ",A23," for ",A16,F19,A16)))</f>
        <v>Search Linkedin for "Martin Woods Benton Park Sixth Form"</v>
      </c>
      <c r="G23" s="25" t="str">
        <f>HYPERLINK(CONCATENATE("http://www.google.co.uk/#hl=en&amp;tbo=d&amp;pws=0&amp;sclient=psy-ab&amp;q=site:",B23," ",G19),(CONCATENATE("Search ",A23," for ",A16,G19,A16)))</f>
        <v>Search Linkedin for "Martin Woods Bradford University"</v>
      </c>
      <c r="H23" s="25" t="str">
        <f>HYPERLINK(CONCATENATE("http://www.google.co.uk/#hl=en&amp;tbo=d&amp;pws=0&amp;sclient=psy-ab&amp;q=site:",B23," ",H19),(CONCATENATE("Search ",A23," for ",A16,H19,A16)))</f>
        <v>Search Linkedin for "Martin Woods UK"</v>
      </c>
      <c r="I23" s="25" t="str">
        <f>HYPERLINK(CONCATENATE("http://www.google.co.uk/#hl=en&amp;tbo=d&amp;pws=0&amp;sclient=psy-ab&amp;q=site:",B23," ",I19),(CONCATENATE("Search ",A23," for ",A16,I19,A16)))</f>
        <v>Search Linkedin for "Martin Woods photography"</v>
      </c>
      <c r="J23" s="25" t="str">
        <f>HYPERLINK(CONCATENATE("http://www.google.co.uk/#hl=en&amp;tbo=d&amp;pws=0&amp;sclient=psy-ab&amp;q=site:",B23," ",J19),(CONCATENATE("Search ",A23," for ",A16,J19,A16)))</f>
        <v>Search Linkedin for "Martin Woods tennis"</v>
      </c>
      <c r="K23" s="25" t="str">
        <f>HYPERLINK(CONCATENATE("http://www.google.co.uk/#hl=en&amp;tbo=d&amp;pws=0&amp;sclient=psy-ab&amp;q=site:",B23," ",K19),(CONCATENATE("Search ",A23," for ",A16,K19,A16)))</f>
        <v>Search Linkedin for "Martin Woods SEO"</v>
      </c>
    </row>
    <row r="24" spans="1:11" x14ac:dyDescent="0.25">
      <c r="A24" s="4" t="s">
        <v>5</v>
      </c>
      <c r="B24" s="3" t="s">
        <v>17</v>
      </c>
      <c r="C24" s="25" t="str">
        <f>HYPERLINK(CONCATENATE("http://www.google.co.uk/#hl=en&amp;tbo=d&amp;pws=0&amp;sclient=psy-ab&amp;q=site:",B24," ",C19),(CONCATENATE("Search ",A24," for ",A16,C19,A16)))</f>
        <v>Search Twitter for "Martin Woods Yeadon"</v>
      </c>
      <c r="D24" s="25" t="str">
        <f>HYPERLINK(CONCATENATE("http://www.google.co.uk/#hl=en&amp;tbo=d&amp;pws=0&amp;sclient=psy-ab&amp;q=site:",B24," ",D19),(CONCATENATE("Search ",A24," for ",A16,D19,A16)))</f>
        <v>Search Twitter for "Martin Woods Leeds"</v>
      </c>
      <c r="E24" s="25" t="str">
        <f>HYPERLINK(CONCATENATE("http://www.google.co.uk/#hl=en&amp;tbo=d&amp;pws=0&amp;sclient=psy-ab&amp;q=site:",B24," ",E19),(CONCATENATE("Search ",A24," for ",A16,E19,A16)))</f>
        <v>Search Twitter for "Martin Woods Benton Park"</v>
      </c>
      <c r="F24" s="25" t="str">
        <f>HYPERLINK(CONCATENATE("http://www.google.co.uk/#hl=en&amp;tbo=d&amp;pws=0&amp;sclient=psy-ab&amp;q=site:",B24," ",F19),(CONCATENATE("Search ",A24," for ",A16,F19,A16)))</f>
        <v>Search Twitter for "Martin Woods Benton Park Sixth Form"</v>
      </c>
      <c r="G24" s="25" t="str">
        <f>HYPERLINK(CONCATENATE("http://www.google.co.uk/#hl=en&amp;tbo=d&amp;pws=0&amp;sclient=psy-ab&amp;q=site:",B24," ",G19),(CONCATENATE("Search ",A24," for ",A16,G19,A16)))</f>
        <v>Search Twitter for "Martin Woods Bradford University"</v>
      </c>
      <c r="H24" s="25" t="str">
        <f>HYPERLINK(CONCATENATE("http://www.google.co.uk/#hl=en&amp;tbo=d&amp;pws=0&amp;sclient=psy-ab&amp;q=site:",B24," ",H19),(CONCATENATE("Search ",A24," for ",A16,H19,A16)))</f>
        <v>Search Twitter for "Martin Woods UK"</v>
      </c>
      <c r="I24" s="25" t="str">
        <f>HYPERLINK(CONCATENATE("http://www.google.co.uk/#hl=en&amp;tbo=d&amp;pws=0&amp;sclient=psy-ab&amp;q=site:",B24," ",I19),(CONCATENATE("Search ",A24," for ",A16,I19,A16)))</f>
        <v>Search Twitter for "Martin Woods photography"</v>
      </c>
      <c r="J24" s="25" t="str">
        <f>HYPERLINK(CONCATENATE("http://www.google.co.uk/#hl=en&amp;tbo=d&amp;pws=0&amp;sclient=psy-ab&amp;q=site:",B24," ",J19),(CONCATENATE("Search ",A24," for ",A16,J19,A16)))</f>
        <v>Search Twitter for "Martin Woods tennis"</v>
      </c>
      <c r="K24" s="25" t="str">
        <f>HYPERLINK(CONCATENATE("http://www.google.co.uk/#hl=en&amp;tbo=d&amp;pws=0&amp;sclient=psy-ab&amp;q=site:",B24," ",K19),(CONCATENATE("Search ",A24," for ",A16,K19,A16)))</f>
        <v>Search Twitter for "Martin Woods SEO"</v>
      </c>
    </row>
    <row r="25" spans="1:11" x14ac:dyDescent="0.25">
      <c r="A25" s="4" t="s">
        <v>13</v>
      </c>
      <c r="B25" s="3" t="s">
        <v>18</v>
      </c>
      <c r="C25" s="25" t="str">
        <f>HYPERLINK(CONCATENATE("http://www.google.co.uk/#hl=en&amp;tbo=d&amp;pws=0&amp;sclient=psy-ab&amp;q=site:",B25," ",C19),(CONCATENATE("Search ",A25," for ",A16,C19,A16)))</f>
        <v>Search Pinterest for "Martin Woods Yeadon"</v>
      </c>
      <c r="D25" s="25" t="str">
        <f>HYPERLINK(CONCATENATE("http://www.google.co.uk/#hl=en&amp;tbo=d&amp;pws=0&amp;sclient=psy-ab&amp;q=site:",B25," ",D19),(CONCATENATE("Search ",A25," for ",A16,D19,A16)))</f>
        <v>Search Pinterest for "Martin Woods Leeds"</v>
      </c>
      <c r="E25" s="25" t="str">
        <f>HYPERLINK(CONCATENATE("http://www.google.co.uk/#hl=en&amp;tbo=d&amp;pws=0&amp;sclient=psy-ab&amp;q=site:",B25," ",E19),(CONCATENATE("Search ",A25," for ",A16,E19,A16)))</f>
        <v>Search Pinterest for "Martin Woods Benton Park"</v>
      </c>
      <c r="F25" s="25" t="str">
        <f>HYPERLINK(CONCATENATE("http://www.google.co.uk/#hl=en&amp;tbo=d&amp;pws=0&amp;sclient=psy-ab&amp;q=site:",B25," ",F19),(CONCATENATE("Search ",A25," for ",A16,F19,A16)))</f>
        <v>Search Pinterest for "Martin Woods Benton Park Sixth Form"</v>
      </c>
      <c r="G25" s="25" t="str">
        <f>HYPERLINK(CONCATENATE("http://www.google.co.uk/#hl=en&amp;tbo=d&amp;pws=0&amp;sclient=psy-ab&amp;q=site:",B25," ",G19),(CONCATENATE("Search ",A25," for ",A16,G19,A16)))</f>
        <v>Search Pinterest for "Martin Woods Bradford University"</v>
      </c>
      <c r="H25" s="25" t="str">
        <f>HYPERLINK(CONCATENATE("http://www.google.co.uk/#hl=en&amp;tbo=d&amp;pws=0&amp;sclient=psy-ab&amp;q=site:",B25," ",H19),(CONCATENATE("Search ",A25," for ",A16,H19,A16)))</f>
        <v>Search Pinterest for "Martin Woods UK"</v>
      </c>
      <c r="I25" s="25" t="str">
        <f>HYPERLINK(CONCATENATE("http://www.google.co.uk/#hl=en&amp;tbo=d&amp;pws=0&amp;sclient=psy-ab&amp;q=site:",B25," ",I19),(CONCATENATE("Search ",A25," for ",A16,I19,A16)))</f>
        <v>Search Pinterest for "Martin Woods photography"</v>
      </c>
      <c r="J25" s="25" t="str">
        <f>HYPERLINK(CONCATENATE("http://www.google.co.uk/#hl=en&amp;tbo=d&amp;pws=0&amp;sclient=psy-ab&amp;q=site:",B25," ",J19),(CONCATENATE("Search ",A25," for ",A16,J19,A16)))</f>
        <v>Search Pinterest for "Martin Woods tennis"</v>
      </c>
      <c r="K25" s="25" t="str">
        <f>HYPERLINK(CONCATENATE("http://www.google.co.uk/#hl=en&amp;tbo=d&amp;pws=0&amp;sclient=psy-ab&amp;q=site:",B25," ",K19),(CONCATENATE("Search ",A25," for ",A16,K19,A16)))</f>
        <v>Search Pinterest for "Martin Woods SEO"</v>
      </c>
    </row>
    <row r="26" spans="1:11" x14ac:dyDescent="0.25">
      <c r="A26" s="4" t="s">
        <v>14</v>
      </c>
      <c r="B26" s="3" t="s">
        <v>19</v>
      </c>
      <c r="C26" s="25" t="str">
        <f>HYPERLINK(CONCATENATE("http://www.google.co.uk/#hl=en&amp;tbo=d&amp;pws=0&amp;sclient=psy-ab&amp;q=site:",B26," ",C19),(CONCATENATE("Search ",A26," for ",A16,C19,A16)))</f>
        <v>Search Google + for "Martin Woods Yeadon"</v>
      </c>
      <c r="D26" s="25" t="str">
        <f>HYPERLINK(CONCATENATE("http://www.google.co.uk/#hl=en&amp;tbo=d&amp;pws=0&amp;sclient=psy-ab&amp;q=site:",B26," ",D19),(CONCATENATE("Search ",A26," for ",A16,D19,A16)))</f>
        <v>Search Google + for "Martin Woods Leeds"</v>
      </c>
      <c r="E26" s="25" t="str">
        <f>HYPERLINK(CONCATENATE("http://www.google.co.uk/#hl=en&amp;tbo=d&amp;pws=0&amp;sclient=psy-ab&amp;q=site:",B26," ",E19),(CONCATENATE("Search ",A26," for ",A16,E19,A16)))</f>
        <v>Search Google + for "Martin Woods Benton Park"</v>
      </c>
      <c r="F26" s="25" t="str">
        <f>HYPERLINK(CONCATENATE("http://www.google.co.uk/#hl=en&amp;tbo=d&amp;pws=0&amp;sclient=psy-ab&amp;q=site:",B26," ",F19),(CONCATENATE("Search ",A26," for ",A16,F19,A16)))</f>
        <v>Search Google + for "Martin Woods Benton Park Sixth Form"</v>
      </c>
      <c r="G26" s="25" t="str">
        <f>HYPERLINK(CONCATENATE("http://www.google.co.uk/#hl=en&amp;tbo=d&amp;pws=0&amp;sclient=psy-ab&amp;q=site:",B26," ",G19),(CONCATENATE("Search ",A26," for ",A16,G19,A16)))</f>
        <v>Search Google + for "Martin Woods Bradford University"</v>
      </c>
      <c r="H26" s="25" t="str">
        <f>HYPERLINK(CONCATENATE("http://www.google.co.uk/#hl=en&amp;tbo=d&amp;pws=0&amp;sclient=psy-ab&amp;q=site:",B26," ",H19),(CONCATENATE("Search ",A26," for ",A16,H19,A16)))</f>
        <v>Search Google + for "Martin Woods UK"</v>
      </c>
      <c r="I26" s="25" t="str">
        <f>HYPERLINK(CONCATENATE("http://www.google.co.uk/#hl=en&amp;tbo=d&amp;pws=0&amp;sclient=psy-ab&amp;q=site:",B26," ",I19),(CONCATENATE("Search ",A26," for ",A16,I19,A16)))</f>
        <v>Search Google + for "Martin Woods photography"</v>
      </c>
      <c r="J26" s="25" t="str">
        <f>HYPERLINK(CONCATENATE("http://www.google.co.uk/#hl=en&amp;tbo=d&amp;pws=0&amp;sclient=psy-ab&amp;q=site:",B26," ",J19),(CONCATENATE("Search ",A26," for ",A16,J19,A16)))</f>
        <v>Search Google + for "Martin Woods tennis"</v>
      </c>
      <c r="K26" s="25" t="str">
        <f>HYPERLINK(CONCATENATE("http://www.google.co.uk/#hl=en&amp;tbo=d&amp;pws=0&amp;sclient=psy-ab&amp;q=site:",B26," ",K19),(CONCATENATE("Search ",A26," for ",A16,K19,A16)))</f>
        <v>Search Google + for "Martin Woods SEO"</v>
      </c>
    </row>
    <row r="27" spans="1:11" x14ac:dyDescent="0.25">
      <c r="A27" s="4" t="s">
        <v>6</v>
      </c>
      <c r="B27" s="3" t="s">
        <v>20</v>
      </c>
      <c r="C27" s="25" t="str">
        <f>HYPERLINK(CONCATENATE("http://www.google.co.uk/#hl=en&amp;tbo=d&amp;pws=0&amp;sclient=psy-ab&amp;q=site:",B27," ",C19),(CONCATENATE("Search ",A27," for ",A16,C19,A16)))</f>
        <v>Search Bebo for "Martin Woods Yeadon"</v>
      </c>
      <c r="D27" s="25" t="str">
        <f>HYPERLINK(CONCATENATE("http://www.google.co.uk/#hl=en&amp;tbo=d&amp;pws=0&amp;sclient=psy-ab&amp;q=site:",B27," ",D19),(CONCATENATE("Search ",A27," for ",A16,D19,A16)))</f>
        <v>Search Bebo for "Martin Woods Leeds"</v>
      </c>
      <c r="E27" s="25" t="str">
        <f>HYPERLINK(CONCATENATE("http://www.google.co.uk/#hl=en&amp;tbo=d&amp;pws=0&amp;sclient=psy-ab&amp;q=site:",B27," ",E19),(CONCATENATE("Search ",A27," for ",A16,E19,A16)))</f>
        <v>Search Bebo for "Martin Woods Benton Park"</v>
      </c>
      <c r="F27" s="25" t="str">
        <f>HYPERLINK(CONCATENATE("http://www.google.co.uk/#hl=en&amp;tbo=d&amp;pws=0&amp;sclient=psy-ab&amp;q=site:",B27," ",F19),(CONCATENATE("Search ",A27," for ",A16,F19,A16)))</f>
        <v>Search Bebo for "Martin Woods Benton Park Sixth Form"</v>
      </c>
      <c r="G27" s="25" t="str">
        <f>HYPERLINK(CONCATENATE("http://www.google.co.uk/#hl=en&amp;tbo=d&amp;pws=0&amp;sclient=psy-ab&amp;q=site:",B27," ",G19),(CONCATENATE("Search ",A27," for ",A16,G19,A16)))</f>
        <v>Search Bebo for "Martin Woods Bradford University"</v>
      </c>
      <c r="H27" s="25" t="str">
        <f>HYPERLINK(CONCATENATE("http://www.google.co.uk/#hl=en&amp;tbo=d&amp;pws=0&amp;sclient=psy-ab&amp;q=site:",B27," ",H19),(CONCATENATE("Search ",A27," for ",A16,H19,A16)))</f>
        <v>Search Bebo for "Martin Woods UK"</v>
      </c>
      <c r="I27" s="25" t="str">
        <f>HYPERLINK(CONCATENATE("http://www.google.co.uk/#hl=en&amp;tbo=d&amp;pws=0&amp;sclient=psy-ab&amp;q=site:",B27," ",I19),(CONCATENATE("Search ",A27," for ",A16,I19,A16)))</f>
        <v>Search Bebo for "Martin Woods photography"</v>
      </c>
      <c r="J27" s="25" t="str">
        <f>HYPERLINK(CONCATENATE("http://www.google.co.uk/#hl=en&amp;tbo=d&amp;pws=0&amp;sclient=psy-ab&amp;q=site:",B27," ",J19),(CONCATENATE("Search ",A27," for ",A16,J19,A16)))</f>
        <v>Search Bebo for "Martin Woods tennis"</v>
      </c>
      <c r="K27" s="25" t="str">
        <f>HYPERLINK(CONCATENATE("http://www.google.co.uk/#hl=en&amp;tbo=d&amp;pws=0&amp;sclient=psy-ab&amp;q=site:",B27," ",K19),(CONCATENATE("Search ",A27," for ",A16,K19,A16)))</f>
        <v>Search Bebo for "Martin Woods SEO"</v>
      </c>
    </row>
    <row r="28" spans="1:11" x14ac:dyDescent="0.25">
      <c r="A28" s="4" t="s">
        <v>12</v>
      </c>
      <c r="B28" s="3" t="s">
        <v>21</v>
      </c>
      <c r="C28" s="25" t="str">
        <f>HYPERLINK(CONCATENATE("http://www.google.co.uk/#hl=en&amp;tbo=d&amp;pws=0&amp;sclient=psy-ab&amp;q=site:",B28," ",C19),(CONCATENATE("Search ",A28," for ",A16,C19,A16)))</f>
        <v>Search MySpace for "Martin Woods Yeadon"</v>
      </c>
      <c r="D28" s="25" t="str">
        <f>HYPERLINK(CONCATENATE("http://www.google.co.uk/#hl=en&amp;tbo=d&amp;pws=0&amp;sclient=psy-ab&amp;q=site:",B28," ",D19),(CONCATENATE("Search ",A28," for ",A16,D19,A16)))</f>
        <v>Search MySpace for "Martin Woods Leeds"</v>
      </c>
      <c r="E28" s="25" t="str">
        <f>HYPERLINK(CONCATENATE("http://www.google.co.uk/#hl=en&amp;tbo=d&amp;pws=0&amp;sclient=psy-ab&amp;q=site:",B28," ",E19),(CONCATENATE("Search ",A28," for ",A16,E19,A16)))</f>
        <v>Search MySpace for "Martin Woods Benton Park"</v>
      </c>
      <c r="F28" s="25" t="str">
        <f>HYPERLINK(CONCATENATE("http://www.google.co.uk/#hl=en&amp;tbo=d&amp;pws=0&amp;sclient=psy-ab&amp;q=site:",B28," ",F19),(CONCATENATE("Search ",A28," for ",A16,F19,A16)))</f>
        <v>Search MySpace for "Martin Woods Benton Park Sixth Form"</v>
      </c>
      <c r="G28" s="25" t="str">
        <f>HYPERLINK(CONCATENATE("http://www.google.co.uk/#hl=en&amp;tbo=d&amp;pws=0&amp;sclient=psy-ab&amp;q=site:",B28," ",G19),(CONCATENATE("Search ",A28," for ",A16,G19,A16)))</f>
        <v>Search MySpace for "Martin Woods Bradford University"</v>
      </c>
      <c r="H28" s="25" t="str">
        <f>HYPERLINK(CONCATENATE("http://www.google.co.uk/#hl=en&amp;tbo=d&amp;pws=0&amp;sclient=psy-ab&amp;q=site:",B28," ",H19),(CONCATENATE("Search ",A28," for ",A16,H19,A16)))</f>
        <v>Search MySpace for "Martin Woods UK"</v>
      </c>
      <c r="I28" s="25" t="str">
        <f>HYPERLINK(CONCATENATE("http://www.google.co.uk/#hl=en&amp;tbo=d&amp;pws=0&amp;sclient=psy-ab&amp;q=site:",B28," ",I19),(CONCATENATE("Search ",A28," for ",A16,I19,A16)))</f>
        <v>Search MySpace for "Martin Woods photography"</v>
      </c>
      <c r="J28" s="25" t="str">
        <f>HYPERLINK(CONCATENATE("http://www.google.co.uk/#hl=en&amp;tbo=d&amp;pws=0&amp;sclient=psy-ab&amp;q=site:",B28," ",J19),(CONCATENATE("Search ",A28," for ",A16,J19,A16)))</f>
        <v>Search MySpace for "Martin Woods tennis"</v>
      </c>
      <c r="K28" s="25" t="str">
        <f>HYPERLINK(CONCATENATE("http://www.google.co.uk/#hl=en&amp;tbo=d&amp;pws=0&amp;sclient=psy-ab&amp;q=site:",B28," ",K19),(CONCATENATE("Search ",A28," for ",A16,K19,A16)))</f>
        <v>Search MySpace for "Martin Woods SEO"</v>
      </c>
    </row>
    <row r="29" spans="1:11" x14ac:dyDescent="0.25">
      <c r="A29" s="3"/>
    </row>
    <row r="30" spans="1:11" ht="30" x14ac:dyDescent="0.25">
      <c r="A30" s="3"/>
      <c r="B30" s="27" t="s">
        <v>68</v>
      </c>
    </row>
    <row r="31" spans="1:11" x14ac:dyDescent="0.25">
      <c r="B31" s="26"/>
    </row>
    <row r="32" spans="1:11" x14ac:dyDescent="0.25">
      <c r="A32" s="20" t="s">
        <v>58</v>
      </c>
      <c r="B32" s="22" t="s">
        <v>1</v>
      </c>
    </row>
    <row r="33" spans="1:2" x14ac:dyDescent="0.25">
      <c r="A33" s="20" t="s">
        <v>66</v>
      </c>
      <c r="B33" s="22" t="s">
        <v>64</v>
      </c>
    </row>
    <row r="34" spans="1:2" x14ac:dyDescent="0.25">
      <c r="A34" s="20" t="s">
        <v>65</v>
      </c>
      <c r="B34" s="29" t="s">
        <v>67</v>
      </c>
    </row>
    <row r="35" spans="1:2" x14ac:dyDescent="0.25">
      <c r="A35" s="21" t="s">
        <v>5</v>
      </c>
      <c r="B35" s="23" t="s">
        <v>62</v>
      </c>
    </row>
    <row r="36" spans="1:2" x14ac:dyDescent="0.25">
      <c r="A36" s="21" t="s">
        <v>60</v>
      </c>
      <c r="B36" s="23" t="s">
        <v>63</v>
      </c>
    </row>
    <row r="37" spans="1:2" x14ac:dyDescent="0.25">
      <c r="A37" s="21" t="s">
        <v>61</v>
      </c>
      <c r="B37" s="30" t="s">
        <v>74</v>
      </c>
    </row>
  </sheetData>
  <mergeCells count="1">
    <mergeCell ref="C1:D16"/>
  </mergeCells>
  <hyperlinks>
    <hyperlink ref="E15" r:id="rId1" display="http://creativecommons.org/licenses/by-sa/3.0/deed.en_US"/>
    <hyperlink ref="E15:F15" r:id="rId2" display="Digital Footprint Checker by Martin Woods is licensed under a Creative Commons Attribution-ShareAlike 3.0 Unported License."/>
    <hyperlink ref="B35" r:id="rId3"/>
    <hyperlink ref="B36" r:id="rId4"/>
    <hyperlink ref="B37" r:id="rId5"/>
    <hyperlink ref="B34" r:id="rId6"/>
  </hyperlinks>
  <pageMargins left="0.7" right="0.7" top="0.75" bottom="0.75" header="0.3" footer="0.3"/>
  <pageSetup paperSize="9" orientation="portrait" horizontalDpi="4294967293" verticalDpi="0"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Social Footprint Search Queries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dc:creator>
  <cp:lastModifiedBy>Martin</cp:lastModifiedBy>
  <dcterms:created xsi:type="dcterms:W3CDTF">2013-01-20T17:01:12Z</dcterms:created>
  <dcterms:modified xsi:type="dcterms:W3CDTF">2013-02-03T22:57:27Z</dcterms:modified>
</cp:coreProperties>
</file>